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Datos" sheetId="2" r:id="rId1"/>
    <sheet name="Detalle" sheetId="5" r:id="rId2"/>
  </sheets>
  <definedNames>
    <definedName name="_xlnm._FilterDatabase" localSheetId="0" hidden="1">Datos!$A$1:$L$37</definedName>
  </definedNames>
  <calcPr calcId="145621"/>
</workbook>
</file>

<file path=xl/calcChain.xml><?xml version="1.0" encoding="utf-8"?>
<calcChain xmlns="http://schemas.openxmlformats.org/spreadsheetml/2006/main">
  <c r="G36" i="2" l="1"/>
  <c r="H36" i="2"/>
  <c r="I36" i="2"/>
  <c r="J36" i="2"/>
  <c r="K36" i="2"/>
  <c r="L36" i="2"/>
  <c r="F36" i="2"/>
  <c r="G35" i="2"/>
  <c r="H35" i="2"/>
  <c r="I35" i="2"/>
  <c r="J35" i="2"/>
  <c r="K35" i="2"/>
  <c r="L35" i="2"/>
  <c r="F35" i="2"/>
  <c r="G34" i="2"/>
  <c r="G37" i="2" s="1"/>
  <c r="H34" i="2"/>
  <c r="H37" i="2" s="1"/>
  <c r="I34" i="2"/>
  <c r="I37" i="2" s="1"/>
  <c r="J34" i="2"/>
  <c r="J37" i="2" s="1"/>
  <c r="K34" i="2"/>
  <c r="K37" i="2" s="1"/>
  <c r="L34" i="2"/>
  <c r="L37" i="2" s="1"/>
  <c r="F34" i="2"/>
  <c r="F37" i="2" s="1"/>
  <c r="E37" i="2" s="1"/>
  <c r="G33" i="2"/>
  <c r="H33" i="2"/>
  <c r="I33" i="2"/>
  <c r="J33" i="2"/>
  <c r="K33" i="2"/>
  <c r="L33" i="2"/>
  <c r="F33" i="2"/>
  <c r="G29" i="2"/>
  <c r="H29" i="2"/>
  <c r="I29" i="2"/>
  <c r="J29" i="2"/>
  <c r="K29" i="2"/>
  <c r="L29" i="2"/>
  <c r="F29" i="2"/>
  <c r="E27" i="2"/>
  <c r="E28" i="2"/>
  <c r="E29" i="2"/>
  <c r="E30" i="2"/>
  <c r="E31" i="2"/>
  <c r="E32" i="2"/>
  <c r="E33" i="2"/>
  <c r="E34" i="2"/>
  <c r="E35" i="2"/>
  <c r="E36" i="2"/>
  <c r="E26" i="2"/>
  <c r="G24" i="2"/>
  <c r="H24" i="2"/>
  <c r="I24" i="2"/>
  <c r="J24" i="2"/>
  <c r="K24" i="2"/>
  <c r="L24" i="2"/>
  <c r="F24" i="2"/>
  <c r="G23" i="2"/>
  <c r="H23" i="2"/>
  <c r="I23" i="2"/>
  <c r="J23" i="2"/>
  <c r="K23" i="2"/>
  <c r="L23" i="2"/>
  <c r="F23" i="2"/>
  <c r="G22" i="2"/>
  <c r="G25" i="2" s="1"/>
  <c r="H22" i="2"/>
  <c r="I22" i="2"/>
  <c r="I25" i="2" s="1"/>
  <c r="J22" i="2"/>
  <c r="K22" i="2"/>
  <c r="K25" i="2" s="1"/>
  <c r="L22" i="2"/>
  <c r="F22" i="2"/>
  <c r="F25" i="2" s="1"/>
  <c r="G21" i="2"/>
  <c r="H21" i="2"/>
  <c r="I21" i="2"/>
  <c r="J21" i="2"/>
  <c r="K21" i="2"/>
  <c r="L21" i="2"/>
  <c r="F21" i="2"/>
  <c r="F17" i="2"/>
  <c r="G17" i="2"/>
  <c r="H17" i="2"/>
  <c r="I17" i="2"/>
  <c r="J17" i="2"/>
  <c r="K17" i="2"/>
  <c r="L17" i="2"/>
  <c r="E15" i="2"/>
  <c r="E16" i="2"/>
  <c r="E18" i="2"/>
  <c r="E19" i="2"/>
  <c r="E20" i="2"/>
  <c r="E22" i="2"/>
  <c r="E24" i="2"/>
  <c r="E14" i="2"/>
  <c r="G12" i="2"/>
  <c r="H12" i="2"/>
  <c r="I12" i="2"/>
  <c r="J12" i="2"/>
  <c r="K12" i="2"/>
  <c r="L12" i="2"/>
  <c r="F12" i="2"/>
  <c r="G11" i="2"/>
  <c r="H11" i="2"/>
  <c r="I11" i="2"/>
  <c r="J11" i="2"/>
  <c r="K11" i="2"/>
  <c r="L11" i="2"/>
  <c r="F11" i="2"/>
  <c r="G10" i="2"/>
  <c r="H10" i="2"/>
  <c r="I10" i="2"/>
  <c r="J10" i="2"/>
  <c r="K10" i="2"/>
  <c r="L10" i="2"/>
  <c r="F10" i="2"/>
  <c r="G9" i="2"/>
  <c r="H9" i="2"/>
  <c r="I9" i="2"/>
  <c r="J9" i="2"/>
  <c r="K9" i="2"/>
  <c r="L9" i="2"/>
  <c r="F9" i="2"/>
  <c r="G5" i="2"/>
  <c r="G13" i="2" s="1"/>
  <c r="H5" i="2"/>
  <c r="I5" i="2"/>
  <c r="I13" i="2" s="1"/>
  <c r="J5" i="2"/>
  <c r="K5" i="2"/>
  <c r="K13" i="2" s="1"/>
  <c r="L5" i="2"/>
  <c r="F5" i="2"/>
  <c r="F13" i="2" s="1"/>
  <c r="E3" i="2"/>
  <c r="E4" i="2"/>
  <c r="E6" i="2"/>
  <c r="E7" i="2"/>
  <c r="E8" i="2"/>
  <c r="E10" i="2"/>
  <c r="E12" i="2"/>
  <c r="E2" i="2"/>
  <c r="E9" i="2" l="1"/>
  <c r="E11" i="2"/>
  <c r="E17" i="2"/>
  <c r="E21" i="2"/>
  <c r="L25" i="2"/>
  <c r="J25" i="2"/>
  <c r="E23" i="2"/>
  <c r="H25" i="2"/>
  <c r="E25" i="2" s="1"/>
  <c r="E5" i="2"/>
  <c r="L13" i="2"/>
  <c r="J13" i="2"/>
  <c r="H13" i="2"/>
  <c r="E13" i="2" s="1"/>
</calcChain>
</file>

<file path=xl/sharedStrings.xml><?xml version="1.0" encoding="utf-8"?>
<sst xmlns="http://schemas.openxmlformats.org/spreadsheetml/2006/main" count="124" uniqueCount="26">
  <si>
    <t>Menos ou igual a 64%</t>
  </si>
  <si>
    <t>Máis do 64% e menos ou igual ao 74%</t>
  </si>
  <si>
    <t>Máis do 74%</t>
  </si>
  <si>
    <t>Tipo</t>
  </si>
  <si>
    <t>Sexo</t>
  </si>
  <si>
    <t>Menos ou igual a 6</t>
  </si>
  <si>
    <t>Entre 16 e 29</t>
  </si>
  <si>
    <t>Entre 30 e 49</t>
  </si>
  <si>
    <t>Entre 50 e 64</t>
  </si>
  <si>
    <t>Entre 65 e 74</t>
  </si>
  <si>
    <t>Máis ou igual a 75</t>
  </si>
  <si>
    <t>Física</t>
  </si>
  <si>
    <t>Home</t>
  </si>
  <si>
    <t>Muller</t>
  </si>
  <si>
    <t>Sensorial</t>
  </si>
  <si>
    <t>Grao</t>
  </si>
  <si>
    <t xml:space="preserve">Entre 7 e 15 </t>
  </si>
  <si>
    <t>Todas as idades</t>
  </si>
  <si>
    <t>Todos os graos</t>
  </si>
  <si>
    <t>Ambos sexos</t>
  </si>
  <si>
    <t>Data</t>
  </si>
  <si>
    <t>Fonte</t>
  </si>
  <si>
    <t>Consellería de Política Social. Xunta de Galicia</t>
  </si>
  <si>
    <t>Datos a 31 de decembro de 2016</t>
  </si>
  <si>
    <t>Psíquica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</si>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</sst>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2" sqref="A2"/>
    </sheetView>
  </sheetViews>
  <sheetFormatPr baseColWidth="10" defaultRowHeight="15" x14ac:dyDescent="0.25"/>
  <cols>
    <col min="2" max="2" width="16.28515625" customWidth="1"/>
    <col min="3" max="3" width="13.7109375" customWidth="1"/>
    <col min="4" max="4" width="34.42578125" customWidth="1"/>
    <col min="5" max="5" width="14.7109375" customWidth="1"/>
    <col min="6" max="6" width="17.42578125" customWidth="1"/>
    <col min="7" max="9" width="11.7109375" customWidth="1"/>
    <col min="10" max="10" width="12.5703125" customWidth="1"/>
    <col min="11" max="11" width="11.85546875" customWidth="1"/>
    <col min="12" max="12" width="16.28515625" customWidth="1"/>
  </cols>
  <sheetData>
    <row r="1" spans="1:12" s="1" customFormat="1" x14ac:dyDescent="0.25">
      <c r="A1" s="1" t="s">
        <v>25</v>
      </c>
      <c r="B1" s="1" t="s">
        <v>3</v>
      </c>
      <c r="C1" s="1" t="s">
        <v>4</v>
      </c>
      <c r="D1" s="1" t="s">
        <v>15</v>
      </c>
      <c r="E1" s="1" t="s">
        <v>17</v>
      </c>
      <c r="F1" s="3" t="s">
        <v>5</v>
      </c>
      <c r="G1" s="1" t="s">
        <v>16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x14ac:dyDescent="0.25">
      <c r="A2" s="2">
        <v>2016</v>
      </c>
      <c r="B2" t="s">
        <v>11</v>
      </c>
      <c r="C2" t="s">
        <v>13</v>
      </c>
      <c r="D2" s="4" t="s">
        <v>0</v>
      </c>
      <c r="E2" s="7">
        <f>SUM(F2:L2)</f>
        <v>5148</v>
      </c>
      <c r="F2" s="7">
        <v>18</v>
      </c>
      <c r="G2" s="7">
        <v>26</v>
      </c>
      <c r="H2" s="7">
        <v>53</v>
      </c>
      <c r="I2" s="7">
        <v>479</v>
      </c>
      <c r="J2" s="7">
        <v>1218</v>
      </c>
      <c r="K2" s="7">
        <v>1381</v>
      </c>
      <c r="L2" s="7">
        <v>1973</v>
      </c>
    </row>
    <row r="3" spans="1:12" x14ac:dyDescent="0.25">
      <c r="A3" s="2">
        <v>2016</v>
      </c>
      <c r="B3" t="s">
        <v>11</v>
      </c>
      <c r="C3" t="s">
        <v>13</v>
      </c>
      <c r="D3" s="4" t="s">
        <v>1</v>
      </c>
      <c r="E3" s="7">
        <f t="shared" ref="E3:E13" si="0">SUM(F3:L3)</f>
        <v>1914</v>
      </c>
      <c r="F3" s="7">
        <v>1</v>
      </c>
      <c r="G3" s="7">
        <v>8</v>
      </c>
      <c r="H3" s="7">
        <v>21</v>
      </c>
      <c r="I3" s="7">
        <v>151</v>
      </c>
      <c r="J3" s="7">
        <v>342</v>
      </c>
      <c r="K3" s="7">
        <v>393</v>
      </c>
      <c r="L3" s="7">
        <v>998</v>
      </c>
    </row>
    <row r="4" spans="1:12" x14ac:dyDescent="0.25">
      <c r="A4" s="2">
        <v>2016</v>
      </c>
      <c r="B4" t="s">
        <v>11</v>
      </c>
      <c r="C4" t="s">
        <v>13</v>
      </c>
      <c r="D4" s="4" t="s">
        <v>2</v>
      </c>
      <c r="E4" s="7">
        <f t="shared" si="0"/>
        <v>1531</v>
      </c>
      <c r="F4" s="7">
        <v>1</v>
      </c>
      <c r="G4" s="7">
        <v>10</v>
      </c>
      <c r="H4" s="7">
        <v>38</v>
      </c>
      <c r="I4" s="7">
        <v>114</v>
      </c>
      <c r="J4" s="7">
        <v>150</v>
      </c>
      <c r="K4" s="7">
        <v>181</v>
      </c>
      <c r="L4" s="7">
        <v>1037</v>
      </c>
    </row>
    <row r="5" spans="1:12" x14ac:dyDescent="0.25">
      <c r="A5" s="2">
        <v>2016</v>
      </c>
      <c r="B5" t="s">
        <v>11</v>
      </c>
      <c r="C5" t="s">
        <v>13</v>
      </c>
      <c r="D5" s="4" t="s">
        <v>18</v>
      </c>
      <c r="E5" s="7">
        <f t="shared" si="0"/>
        <v>8593</v>
      </c>
      <c r="F5" s="7">
        <f>SUM(F2:F4)</f>
        <v>20</v>
      </c>
      <c r="G5" s="7">
        <f t="shared" ref="G5:L5" si="1">SUM(G2:G4)</f>
        <v>44</v>
      </c>
      <c r="H5" s="7">
        <f t="shared" si="1"/>
        <v>112</v>
      </c>
      <c r="I5" s="7">
        <f t="shared" si="1"/>
        <v>744</v>
      </c>
      <c r="J5" s="7">
        <f t="shared" si="1"/>
        <v>1710</v>
      </c>
      <c r="K5" s="7">
        <f t="shared" si="1"/>
        <v>1955</v>
      </c>
      <c r="L5" s="7">
        <f t="shared" si="1"/>
        <v>4008</v>
      </c>
    </row>
    <row r="6" spans="1:12" x14ac:dyDescent="0.25">
      <c r="A6" s="2">
        <v>2016</v>
      </c>
      <c r="B6" t="s">
        <v>11</v>
      </c>
      <c r="C6" t="s">
        <v>12</v>
      </c>
      <c r="D6" s="4" t="s">
        <v>0</v>
      </c>
      <c r="E6" s="7">
        <f t="shared" si="0"/>
        <v>4486</v>
      </c>
      <c r="F6" s="7">
        <v>10</v>
      </c>
      <c r="G6" s="7">
        <v>22</v>
      </c>
      <c r="H6" s="7">
        <v>52</v>
      </c>
      <c r="I6" s="7">
        <v>547</v>
      </c>
      <c r="J6" s="7">
        <v>1011</v>
      </c>
      <c r="K6" s="7">
        <v>1217</v>
      </c>
      <c r="L6" s="7">
        <v>1627</v>
      </c>
    </row>
    <row r="7" spans="1:12" x14ac:dyDescent="0.25">
      <c r="A7" s="2">
        <v>2016</v>
      </c>
      <c r="B7" t="s">
        <v>11</v>
      </c>
      <c r="C7" t="s">
        <v>12</v>
      </c>
      <c r="D7" s="4" t="s">
        <v>1</v>
      </c>
      <c r="E7" s="7">
        <f t="shared" si="0"/>
        <v>1502</v>
      </c>
      <c r="F7" s="7">
        <v>3</v>
      </c>
      <c r="G7" s="7">
        <v>9</v>
      </c>
      <c r="H7" s="7">
        <v>27</v>
      </c>
      <c r="I7" s="7">
        <v>262</v>
      </c>
      <c r="J7" s="7">
        <v>286</v>
      </c>
      <c r="K7" s="7">
        <v>298</v>
      </c>
      <c r="L7" s="7">
        <v>617</v>
      </c>
    </row>
    <row r="8" spans="1:12" x14ac:dyDescent="0.25">
      <c r="A8" s="2">
        <v>2016</v>
      </c>
      <c r="B8" t="s">
        <v>11</v>
      </c>
      <c r="C8" t="s">
        <v>12</v>
      </c>
      <c r="D8" s="4" t="s">
        <v>2</v>
      </c>
      <c r="E8" s="7">
        <f t="shared" si="0"/>
        <v>1145</v>
      </c>
      <c r="F8" s="7">
        <v>3</v>
      </c>
      <c r="G8" s="7">
        <v>12</v>
      </c>
      <c r="H8" s="7">
        <v>41</v>
      </c>
      <c r="I8" s="7">
        <v>133</v>
      </c>
      <c r="J8" s="7">
        <v>198</v>
      </c>
      <c r="K8" s="7">
        <v>183</v>
      </c>
      <c r="L8" s="7">
        <v>575</v>
      </c>
    </row>
    <row r="9" spans="1:12" x14ac:dyDescent="0.25">
      <c r="A9" s="2">
        <v>2016</v>
      </c>
      <c r="B9" t="s">
        <v>11</v>
      </c>
      <c r="C9" t="s">
        <v>12</v>
      </c>
      <c r="D9" s="4" t="s">
        <v>18</v>
      </c>
      <c r="E9" s="7">
        <f t="shared" si="0"/>
        <v>7133</v>
      </c>
      <c r="F9" s="7">
        <f>SUM(F6:F8)</f>
        <v>16</v>
      </c>
      <c r="G9" s="7">
        <f t="shared" ref="G9:L9" si="2">SUM(G6:G8)</f>
        <v>43</v>
      </c>
      <c r="H9" s="7">
        <f t="shared" si="2"/>
        <v>120</v>
      </c>
      <c r="I9" s="7">
        <f t="shared" si="2"/>
        <v>942</v>
      </c>
      <c r="J9" s="7">
        <f t="shared" si="2"/>
        <v>1495</v>
      </c>
      <c r="K9" s="7">
        <f t="shared" si="2"/>
        <v>1698</v>
      </c>
      <c r="L9" s="7">
        <f t="shared" si="2"/>
        <v>2819</v>
      </c>
    </row>
    <row r="10" spans="1:12" x14ac:dyDescent="0.25">
      <c r="A10" s="2">
        <v>2016</v>
      </c>
      <c r="B10" t="s">
        <v>11</v>
      </c>
      <c r="C10" t="s">
        <v>19</v>
      </c>
      <c r="D10" s="4" t="s">
        <v>0</v>
      </c>
      <c r="E10" s="7">
        <f t="shared" si="0"/>
        <v>9634</v>
      </c>
      <c r="F10" s="7">
        <f>SUM(F2,F6)</f>
        <v>28</v>
      </c>
      <c r="G10" s="7">
        <f t="shared" ref="G10:L10" si="3">SUM(G2,G6)</f>
        <v>48</v>
      </c>
      <c r="H10" s="7">
        <f t="shared" si="3"/>
        <v>105</v>
      </c>
      <c r="I10" s="7">
        <f t="shared" si="3"/>
        <v>1026</v>
      </c>
      <c r="J10" s="7">
        <f t="shared" si="3"/>
        <v>2229</v>
      </c>
      <c r="K10" s="7">
        <f t="shared" si="3"/>
        <v>2598</v>
      </c>
      <c r="L10" s="7">
        <f t="shared" si="3"/>
        <v>3600</v>
      </c>
    </row>
    <row r="11" spans="1:12" x14ac:dyDescent="0.25">
      <c r="A11" s="2">
        <v>2016</v>
      </c>
      <c r="B11" t="s">
        <v>11</v>
      </c>
      <c r="C11" t="s">
        <v>19</v>
      </c>
      <c r="D11" s="4" t="s">
        <v>1</v>
      </c>
      <c r="E11" s="7">
        <f t="shared" si="0"/>
        <v>3416</v>
      </c>
      <c r="F11" s="7">
        <f>SUM(F3,F7)</f>
        <v>4</v>
      </c>
      <c r="G11" s="7">
        <f t="shared" ref="G11:L11" si="4">SUM(G3,G7)</f>
        <v>17</v>
      </c>
      <c r="H11" s="7">
        <f t="shared" si="4"/>
        <v>48</v>
      </c>
      <c r="I11" s="7">
        <f t="shared" si="4"/>
        <v>413</v>
      </c>
      <c r="J11" s="7">
        <f t="shared" si="4"/>
        <v>628</v>
      </c>
      <c r="K11" s="7">
        <f t="shared" si="4"/>
        <v>691</v>
      </c>
      <c r="L11" s="7">
        <f t="shared" si="4"/>
        <v>1615</v>
      </c>
    </row>
    <row r="12" spans="1:12" x14ac:dyDescent="0.25">
      <c r="A12" s="2">
        <v>2016</v>
      </c>
      <c r="B12" t="s">
        <v>11</v>
      </c>
      <c r="C12" t="s">
        <v>19</v>
      </c>
      <c r="D12" s="4" t="s">
        <v>2</v>
      </c>
      <c r="E12" s="7">
        <f t="shared" si="0"/>
        <v>2676</v>
      </c>
      <c r="F12" s="7">
        <f>SUM(F4,F8)</f>
        <v>4</v>
      </c>
      <c r="G12" s="7">
        <f t="shared" ref="G12:L12" si="5">SUM(G4,G8)</f>
        <v>22</v>
      </c>
      <c r="H12" s="7">
        <f t="shared" si="5"/>
        <v>79</v>
      </c>
      <c r="I12" s="7">
        <f t="shared" si="5"/>
        <v>247</v>
      </c>
      <c r="J12" s="7">
        <f t="shared" si="5"/>
        <v>348</v>
      </c>
      <c r="K12" s="7">
        <f t="shared" si="5"/>
        <v>364</v>
      </c>
      <c r="L12" s="7">
        <f t="shared" si="5"/>
        <v>1612</v>
      </c>
    </row>
    <row r="13" spans="1:12" x14ac:dyDescent="0.25">
      <c r="A13" s="2">
        <v>2016</v>
      </c>
      <c r="B13" t="s">
        <v>11</v>
      </c>
      <c r="C13" t="s">
        <v>19</v>
      </c>
      <c r="D13" s="4" t="s">
        <v>18</v>
      </c>
      <c r="E13" s="7">
        <f t="shared" si="0"/>
        <v>15726</v>
      </c>
      <c r="F13" s="7">
        <f>SUM(F5,F9)</f>
        <v>36</v>
      </c>
      <c r="G13" s="7">
        <f t="shared" ref="G13:L13" si="6">SUM(G5,G9)</f>
        <v>87</v>
      </c>
      <c r="H13" s="7">
        <f t="shared" si="6"/>
        <v>232</v>
      </c>
      <c r="I13" s="7">
        <f t="shared" si="6"/>
        <v>1686</v>
      </c>
      <c r="J13" s="7">
        <f t="shared" si="6"/>
        <v>3205</v>
      </c>
      <c r="K13" s="7">
        <f t="shared" si="6"/>
        <v>3653</v>
      </c>
      <c r="L13" s="7">
        <f t="shared" si="6"/>
        <v>6827</v>
      </c>
    </row>
    <row r="14" spans="1:12" x14ac:dyDescent="0.25">
      <c r="A14" s="2">
        <v>2016</v>
      </c>
      <c r="B14" t="s">
        <v>24</v>
      </c>
      <c r="C14" t="s">
        <v>13</v>
      </c>
      <c r="D14" s="4" t="s">
        <v>0</v>
      </c>
      <c r="E14" s="7">
        <f>SUM(F14:L14)</f>
        <v>1644</v>
      </c>
      <c r="F14" s="7">
        <v>9</v>
      </c>
      <c r="G14" s="7">
        <v>31</v>
      </c>
      <c r="H14" s="7">
        <v>42</v>
      </c>
      <c r="I14" s="7">
        <v>267</v>
      </c>
      <c r="J14" s="7">
        <v>508</v>
      </c>
      <c r="K14" s="7">
        <v>430</v>
      </c>
      <c r="L14" s="7">
        <v>357</v>
      </c>
    </row>
    <row r="15" spans="1:12" x14ac:dyDescent="0.25">
      <c r="A15" s="2">
        <v>2016</v>
      </c>
      <c r="B15" t="s">
        <v>24</v>
      </c>
      <c r="C15" t="s">
        <v>13</v>
      </c>
      <c r="D15" s="4" t="s">
        <v>1</v>
      </c>
      <c r="E15" s="7">
        <f t="shared" ref="E15:E25" si="7">SUM(F15:L15)</f>
        <v>1408</v>
      </c>
      <c r="F15" s="7">
        <v>1</v>
      </c>
      <c r="G15" s="7">
        <v>7</v>
      </c>
      <c r="H15" s="7">
        <v>43</v>
      </c>
      <c r="I15" s="7">
        <v>305</v>
      </c>
      <c r="J15" s="7">
        <v>390</v>
      </c>
      <c r="K15" s="7">
        <v>267</v>
      </c>
      <c r="L15" s="7">
        <v>395</v>
      </c>
    </row>
    <row r="16" spans="1:12" x14ac:dyDescent="0.25">
      <c r="A16" s="2">
        <v>2016</v>
      </c>
      <c r="B16" t="s">
        <v>24</v>
      </c>
      <c r="C16" t="s">
        <v>13</v>
      </c>
      <c r="D16" s="4" t="s">
        <v>2</v>
      </c>
      <c r="E16" s="7">
        <f t="shared" si="7"/>
        <v>914</v>
      </c>
      <c r="F16" s="7">
        <v>1</v>
      </c>
      <c r="G16" s="7">
        <v>10</v>
      </c>
      <c r="H16" s="7">
        <v>35</v>
      </c>
      <c r="I16" s="7">
        <v>108</v>
      </c>
      <c r="J16" s="7">
        <v>99</v>
      </c>
      <c r="K16" s="7">
        <v>110</v>
      </c>
      <c r="L16" s="7">
        <v>551</v>
      </c>
    </row>
    <row r="17" spans="1:12" x14ac:dyDescent="0.25">
      <c r="A17" s="2">
        <v>2016</v>
      </c>
      <c r="B17" t="s">
        <v>24</v>
      </c>
      <c r="C17" t="s">
        <v>13</v>
      </c>
      <c r="D17" s="4" t="s">
        <v>18</v>
      </c>
      <c r="E17" s="7">
        <f t="shared" si="7"/>
        <v>3966</v>
      </c>
      <c r="F17" s="7">
        <f>SUM(F14:F16)</f>
        <v>11</v>
      </c>
      <c r="G17" s="7">
        <f t="shared" ref="G17:L17" si="8">SUM(G14:G16)</f>
        <v>48</v>
      </c>
      <c r="H17" s="7">
        <f t="shared" si="8"/>
        <v>120</v>
      </c>
      <c r="I17" s="7">
        <f t="shared" si="8"/>
        <v>680</v>
      </c>
      <c r="J17" s="7">
        <f t="shared" si="8"/>
        <v>997</v>
      </c>
      <c r="K17" s="7">
        <f t="shared" si="8"/>
        <v>807</v>
      </c>
      <c r="L17" s="7">
        <f t="shared" si="8"/>
        <v>1303</v>
      </c>
    </row>
    <row r="18" spans="1:12" x14ac:dyDescent="0.25">
      <c r="A18" s="2">
        <v>2016</v>
      </c>
      <c r="B18" t="s">
        <v>24</v>
      </c>
      <c r="C18" t="s">
        <v>12</v>
      </c>
      <c r="D18" s="4" t="s">
        <v>0</v>
      </c>
      <c r="E18" s="7">
        <f t="shared" si="7"/>
        <v>1136</v>
      </c>
      <c r="F18" s="7">
        <v>15</v>
      </c>
      <c r="G18" s="7">
        <v>74</v>
      </c>
      <c r="H18" s="7">
        <v>97</v>
      </c>
      <c r="I18" s="7">
        <v>323</v>
      </c>
      <c r="J18" s="7">
        <v>279</v>
      </c>
      <c r="K18" s="7">
        <v>200</v>
      </c>
      <c r="L18" s="7">
        <v>148</v>
      </c>
    </row>
    <row r="19" spans="1:12" x14ac:dyDescent="0.25">
      <c r="A19" s="2">
        <v>2016</v>
      </c>
      <c r="B19" t="s">
        <v>24</v>
      </c>
      <c r="C19" t="s">
        <v>12</v>
      </c>
      <c r="D19" s="4" t="s">
        <v>1</v>
      </c>
      <c r="E19" s="7">
        <f t="shared" si="7"/>
        <v>1236</v>
      </c>
      <c r="F19" s="7">
        <v>2</v>
      </c>
      <c r="G19" s="7">
        <v>15</v>
      </c>
      <c r="H19" s="7">
        <v>80</v>
      </c>
      <c r="I19" s="7">
        <v>533</v>
      </c>
      <c r="J19" s="7">
        <v>327</v>
      </c>
      <c r="K19" s="7">
        <v>132</v>
      </c>
      <c r="L19" s="7">
        <v>147</v>
      </c>
    </row>
    <row r="20" spans="1:12" x14ac:dyDescent="0.25">
      <c r="A20" s="2">
        <v>2016</v>
      </c>
      <c r="B20" t="s">
        <v>24</v>
      </c>
      <c r="C20" t="s">
        <v>12</v>
      </c>
      <c r="D20" s="4" t="s">
        <v>2</v>
      </c>
      <c r="E20" s="7">
        <f t="shared" si="7"/>
        <v>622</v>
      </c>
      <c r="F20" s="7">
        <v>3</v>
      </c>
      <c r="G20" s="7">
        <v>15</v>
      </c>
      <c r="H20" s="7">
        <v>51</v>
      </c>
      <c r="I20" s="7">
        <v>141</v>
      </c>
      <c r="J20" s="7">
        <v>143</v>
      </c>
      <c r="K20" s="7">
        <v>83</v>
      </c>
      <c r="L20" s="7">
        <v>186</v>
      </c>
    </row>
    <row r="21" spans="1:12" x14ac:dyDescent="0.25">
      <c r="A21" s="2">
        <v>2016</v>
      </c>
      <c r="B21" t="s">
        <v>24</v>
      </c>
      <c r="C21" t="s">
        <v>12</v>
      </c>
      <c r="D21" s="4" t="s">
        <v>18</v>
      </c>
      <c r="E21" s="7">
        <f t="shared" si="7"/>
        <v>2994</v>
      </c>
      <c r="F21" s="7">
        <f>SUM(F18:F20)</f>
        <v>20</v>
      </c>
      <c r="G21" s="7">
        <f t="shared" ref="G21:L21" si="9">SUM(G18:G20)</f>
        <v>104</v>
      </c>
      <c r="H21" s="7">
        <f t="shared" si="9"/>
        <v>228</v>
      </c>
      <c r="I21" s="7">
        <f t="shared" si="9"/>
        <v>997</v>
      </c>
      <c r="J21" s="7">
        <f t="shared" si="9"/>
        <v>749</v>
      </c>
      <c r="K21" s="7">
        <f t="shared" si="9"/>
        <v>415</v>
      </c>
      <c r="L21" s="7">
        <f t="shared" si="9"/>
        <v>481</v>
      </c>
    </row>
    <row r="22" spans="1:12" x14ac:dyDescent="0.25">
      <c r="A22" s="2">
        <v>2016</v>
      </c>
      <c r="B22" t="s">
        <v>24</v>
      </c>
      <c r="C22" t="s">
        <v>19</v>
      </c>
      <c r="D22" s="4" t="s">
        <v>0</v>
      </c>
      <c r="E22" s="7">
        <f t="shared" si="7"/>
        <v>2780</v>
      </c>
      <c r="F22" s="7">
        <f>SUM(F14,F18)</f>
        <v>24</v>
      </c>
      <c r="G22" s="7">
        <f t="shared" ref="G22:L22" si="10">SUM(G14,G18)</f>
        <v>105</v>
      </c>
      <c r="H22" s="7">
        <f t="shared" si="10"/>
        <v>139</v>
      </c>
      <c r="I22" s="7">
        <f t="shared" si="10"/>
        <v>590</v>
      </c>
      <c r="J22" s="7">
        <f t="shared" si="10"/>
        <v>787</v>
      </c>
      <c r="K22" s="7">
        <f t="shared" si="10"/>
        <v>630</v>
      </c>
      <c r="L22" s="7">
        <f t="shared" si="10"/>
        <v>505</v>
      </c>
    </row>
    <row r="23" spans="1:12" x14ac:dyDescent="0.25">
      <c r="A23" s="2">
        <v>2016</v>
      </c>
      <c r="B23" t="s">
        <v>24</v>
      </c>
      <c r="C23" t="s">
        <v>19</v>
      </c>
      <c r="D23" s="4" t="s">
        <v>1</v>
      </c>
      <c r="E23" s="7">
        <f t="shared" si="7"/>
        <v>2644</v>
      </c>
      <c r="F23" s="7">
        <f>SUM(F15,F19)</f>
        <v>3</v>
      </c>
      <c r="G23" s="7">
        <f t="shared" ref="G23:L23" si="11">SUM(G15,G19)</f>
        <v>22</v>
      </c>
      <c r="H23" s="7">
        <f t="shared" si="11"/>
        <v>123</v>
      </c>
      <c r="I23" s="7">
        <f t="shared" si="11"/>
        <v>838</v>
      </c>
      <c r="J23" s="7">
        <f t="shared" si="11"/>
        <v>717</v>
      </c>
      <c r="K23" s="7">
        <f t="shared" si="11"/>
        <v>399</v>
      </c>
      <c r="L23" s="7">
        <f t="shared" si="11"/>
        <v>542</v>
      </c>
    </row>
    <row r="24" spans="1:12" x14ac:dyDescent="0.25">
      <c r="A24" s="2">
        <v>2016</v>
      </c>
      <c r="B24" t="s">
        <v>24</v>
      </c>
      <c r="C24" t="s">
        <v>19</v>
      </c>
      <c r="D24" s="4" t="s">
        <v>2</v>
      </c>
      <c r="E24" s="7">
        <f t="shared" si="7"/>
        <v>1536</v>
      </c>
      <c r="F24" s="7">
        <f>SUM(F16,F20)</f>
        <v>4</v>
      </c>
      <c r="G24" s="7">
        <f t="shared" ref="G24:L24" si="12">SUM(G16,G20)</f>
        <v>25</v>
      </c>
      <c r="H24" s="7">
        <f t="shared" si="12"/>
        <v>86</v>
      </c>
      <c r="I24" s="7">
        <f t="shared" si="12"/>
        <v>249</v>
      </c>
      <c r="J24" s="7">
        <f t="shared" si="12"/>
        <v>242</v>
      </c>
      <c r="K24" s="7">
        <f t="shared" si="12"/>
        <v>193</v>
      </c>
      <c r="L24" s="7">
        <f t="shared" si="12"/>
        <v>737</v>
      </c>
    </row>
    <row r="25" spans="1:12" x14ac:dyDescent="0.25">
      <c r="A25" s="2">
        <v>2016</v>
      </c>
      <c r="B25" t="s">
        <v>24</v>
      </c>
      <c r="C25" t="s">
        <v>19</v>
      </c>
      <c r="D25" s="4" t="s">
        <v>18</v>
      </c>
      <c r="E25" s="7">
        <f t="shared" si="7"/>
        <v>6960</v>
      </c>
      <c r="F25" s="7">
        <f>SUM(F22:F24)</f>
        <v>31</v>
      </c>
      <c r="G25" s="7">
        <f t="shared" ref="G25:L25" si="13">SUM(G22:G24)</f>
        <v>152</v>
      </c>
      <c r="H25" s="7">
        <f t="shared" si="13"/>
        <v>348</v>
      </c>
      <c r="I25" s="7">
        <f t="shared" si="13"/>
        <v>1677</v>
      </c>
      <c r="J25" s="7">
        <f t="shared" si="13"/>
        <v>1746</v>
      </c>
      <c r="K25" s="7">
        <f t="shared" si="13"/>
        <v>1222</v>
      </c>
      <c r="L25" s="7">
        <f t="shared" si="13"/>
        <v>1784</v>
      </c>
    </row>
    <row r="26" spans="1:12" x14ac:dyDescent="0.25">
      <c r="A26" s="2">
        <v>2016</v>
      </c>
      <c r="B26" t="s">
        <v>14</v>
      </c>
      <c r="C26" t="s">
        <v>13</v>
      </c>
      <c r="D26" s="4" t="s">
        <v>0</v>
      </c>
      <c r="E26" s="5">
        <f>SUM(F26:L26)</f>
        <v>1279</v>
      </c>
      <c r="F26" s="5">
        <v>5</v>
      </c>
      <c r="G26" s="5">
        <v>7</v>
      </c>
      <c r="H26" s="5">
        <v>16</v>
      </c>
      <c r="I26" s="5">
        <v>129</v>
      </c>
      <c r="J26" s="5">
        <v>297</v>
      </c>
      <c r="K26" s="5">
        <v>333</v>
      </c>
      <c r="L26" s="5">
        <v>492</v>
      </c>
    </row>
    <row r="27" spans="1:12" x14ac:dyDescent="0.25">
      <c r="A27" s="2">
        <v>2016</v>
      </c>
      <c r="B27" t="s">
        <v>14</v>
      </c>
      <c r="C27" t="s">
        <v>13</v>
      </c>
      <c r="D27" s="4" t="s">
        <v>1</v>
      </c>
      <c r="E27" s="5">
        <f t="shared" ref="E27:E37" si="14">SUM(F27:L27)</f>
        <v>482</v>
      </c>
      <c r="F27" s="5">
        <v>0</v>
      </c>
      <c r="G27" s="5">
        <v>2</v>
      </c>
      <c r="H27" s="5">
        <v>6</v>
      </c>
      <c r="I27" s="5">
        <v>49</v>
      </c>
      <c r="J27" s="5">
        <v>101</v>
      </c>
      <c r="K27" s="5">
        <v>98</v>
      </c>
      <c r="L27" s="5">
        <v>226</v>
      </c>
    </row>
    <row r="28" spans="1:12" x14ac:dyDescent="0.25">
      <c r="A28" s="2">
        <v>2016</v>
      </c>
      <c r="B28" t="s">
        <v>14</v>
      </c>
      <c r="C28" t="s">
        <v>13</v>
      </c>
      <c r="D28" s="4" t="s">
        <v>2</v>
      </c>
      <c r="E28" s="5">
        <f t="shared" si="14"/>
        <v>534</v>
      </c>
      <c r="F28" s="6">
        <v>2</v>
      </c>
      <c r="G28" s="6">
        <v>5</v>
      </c>
      <c r="H28" s="5">
        <v>11</v>
      </c>
      <c r="I28" s="5">
        <v>37</v>
      </c>
      <c r="J28" s="5">
        <v>71</v>
      </c>
      <c r="K28" s="5">
        <v>74</v>
      </c>
      <c r="L28" s="5">
        <v>334</v>
      </c>
    </row>
    <row r="29" spans="1:12" x14ac:dyDescent="0.25">
      <c r="A29" s="2">
        <v>2016</v>
      </c>
      <c r="B29" t="s">
        <v>14</v>
      </c>
      <c r="C29" t="s">
        <v>13</v>
      </c>
      <c r="D29" s="4" t="s">
        <v>18</v>
      </c>
      <c r="E29" s="5">
        <f t="shared" si="14"/>
        <v>2295</v>
      </c>
      <c r="F29" s="5">
        <f>SUM(F26:F28)</f>
        <v>7</v>
      </c>
      <c r="G29" s="5">
        <f t="shared" ref="G29:L29" si="15">SUM(G26:G28)</f>
        <v>14</v>
      </c>
      <c r="H29" s="5">
        <f t="shared" si="15"/>
        <v>33</v>
      </c>
      <c r="I29" s="5">
        <f t="shared" si="15"/>
        <v>215</v>
      </c>
      <c r="J29" s="5">
        <f t="shared" si="15"/>
        <v>469</v>
      </c>
      <c r="K29" s="5">
        <f t="shared" si="15"/>
        <v>505</v>
      </c>
      <c r="L29" s="5">
        <f t="shared" si="15"/>
        <v>1052</v>
      </c>
    </row>
    <row r="30" spans="1:12" x14ac:dyDescent="0.25">
      <c r="A30" s="2">
        <v>2016</v>
      </c>
      <c r="B30" t="s">
        <v>14</v>
      </c>
      <c r="C30" t="s">
        <v>12</v>
      </c>
      <c r="D30" s="4" t="s">
        <v>0</v>
      </c>
      <c r="E30" s="5">
        <f t="shared" si="14"/>
        <v>1264</v>
      </c>
      <c r="F30" s="5">
        <v>2</v>
      </c>
      <c r="G30" s="5">
        <v>11</v>
      </c>
      <c r="H30" s="5">
        <v>27</v>
      </c>
      <c r="I30" s="5">
        <v>141</v>
      </c>
      <c r="J30" s="5">
        <v>264</v>
      </c>
      <c r="K30" s="5">
        <v>347</v>
      </c>
      <c r="L30" s="5">
        <v>472</v>
      </c>
    </row>
    <row r="31" spans="1:12" x14ac:dyDescent="0.25">
      <c r="A31" s="2">
        <v>2016</v>
      </c>
      <c r="B31" t="s">
        <v>14</v>
      </c>
      <c r="C31" t="s">
        <v>12</v>
      </c>
      <c r="D31" s="4" t="s">
        <v>1</v>
      </c>
      <c r="E31" s="5">
        <f t="shared" si="14"/>
        <v>380</v>
      </c>
      <c r="F31" s="5">
        <v>1</v>
      </c>
      <c r="G31" s="5">
        <v>4</v>
      </c>
      <c r="H31" s="5">
        <v>10</v>
      </c>
      <c r="I31" s="5">
        <v>72</v>
      </c>
      <c r="J31" s="5">
        <v>73</v>
      </c>
      <c r="K31" s="5">
        <v>84</v>
      </c>
      <c r="L31" s="5">
        <v>136</v>
      </c>
    </row>
    <row r="32" spans="1:12" x14ac:dyDescent="0.25">
      <c r="A32" s="2">
        <v>2016</v>
      </c>
      <c r="B32" t="s">
        <v>14</v>
      </c>
      <c r="C32" t="s">
        <v>12</v>
      </c>
      <c r="D32" s="4" t="s">
        <v>2</v>
      </c>
      <c r="E32" s="5">
        <f t="shared" si="14"/>
        <v>473</v>
      </c>
      <c r="F32" s="5">
        <v>1</v>
      </c>
      <c r="G32" s="5">
        <v>5</v>
      </c>
      <c r="H32" s="5">
        <v>16</v>
      </c>
      <c r="I32" s="5">
        <v>57</v>
      </c>
      <c r="J32" s="5">
        <v>96</v>
      </c>
      <c r="K32" s="5">
        <v>82</v>
      </c>
      <c r="L32" s="5">
        <v>216</v>
      </c>
    </row>
    <row r="33" spans="1:12" x14ac:dyDescent="0.25">
      <c r="A33" s="2">
        <v>2016</v>
      </c>
      <c r="B33" t="s">
        <v>14</v>
      </c>
      <c r="C33" t="s">
        <v>12</v>
      </c>
      <c r="D33" s="4" t="s">
        <v>18</v>
      </c>
      <c r="E33" s="5">
        <f t="shared" si="14"/>
        <v>2117</v>
      </c>
      <c r="F33" s="5">
        <f>SUM(F30:F32)</f>
        <v>4</v>
      </c>
      <c r="G33" s="5">
        <f t="shared" ref="G33:L33" si="16">SUM(G30:G32)</f>
        <v>20</v>
      </c>
      <c r="H33" s="5">
        <f t="shared" si="16"/>
        <v>53</v>
      </c>
      <c r="I33" s="5">
        <f t="shared" si="16"/>
        <v>270</v>
      </c>
      <c r="J33" s="5">
        <f t="shared" si="16"/>
        <v>433</v>
      </c>
      <c r="K33" s="5">
        <f t="shared" si="16"/>
        <v>513</v>
      </c>
      <c r="L33" s="5">
        <f t="shared" si="16"/>
        <v>824</v>
      </c>
    </row>
    <row r="34" spans="1:12" x14ac:dyDescent="0.25">
      <c r="A34" s="2">
        <v>2016</v>
      </c>
      <c r="B34" t="s">
        <v>14</v>
      </c>
      <c r="C34" t="s">
        <v>19</v>
      </c>
      <c r="D34" s="4" t="s">
        <v>0</v>
      </c>
      <c r="E34" s="5">
        <f t="shared" si="14"/>
        <v>2543</v>
      </c>
      <c r="F34" s="5">
        <f>SUM(F26,F30)</f>
        <v>7</v>
      </c>
      <c r="G34" s="5">
        <f t="shared" ref="G34:L34" si="17">SUM(G26,G30)</f>
        <v>18</v>
      </c>
      <c r="H34" s="5">
        <f t="shared" si="17"/>
        <v>43</v>
      </c>
      <c r="I34" s="5">
        <f t="shared" si="17"/>
        <v>270</v>
      </c>
      <c r="J34" s="5">
        <f t="shared" si="17"/>
        <v>561</v>
      </c>
      <c r="K34" s="5">
        <f t="shared" si="17"/>
        <v>680</v>
      </c>
      <c r="L34" s="5">
        <f t="shared" si="17"/>
        <v>964</v>
      </c>
    </row>
    <row r="35" spans="1:12" x14ac:dyDescent="0.25">
      <c r="A35" s="2">
        <v>2016</v>
      </c>
      <c r="B35" t="s">
        <v>14</v>
      </c>
      <c r="C35" t="s">
        <v>19</v>
      </c>
      <c r="D35" s="4" t="s">
        <v>1</v>
      </c>
      <c r="E35" s="5">
        <f t="shared" si="14"/>
        <v>862</v>
      </c>
      <c r="F35" s="5">
        <f>SUM(F27,F31)</f>
        <v>1</v>
      </c>
      <c r="G35" s="5">
        <f t="shared" ref="G35:L35" si="18">SUM(G27,G31)</f>
        <v>6</v>
      </c>
      <c r="H35" s="5">
        <f t="shared" si="18"/>
        <v>16</v>
      </c>
      <c r="I35" s="5">
        <f t="shared" si="18"/>
        <v>121</v>
      </c>
      <c r="J35" s="5">
        <f t="shared" si="18"/>
        <v>174</v>
      </c>
      <c r="K35" s="5">
        <f t="shared" si="18"/>
        <v>182</v>
      </c>
      <c r="L35" s="5">
        <f t="shared" si="18"/>
        <v>362</v>
      </c>
    </row>
    <row r="36" spans="1:12" x14ac:dyDescent="0.25">
      <c r="A36" s="2">
        <v>2016</v>
      </c>
      <c r="B36" t="s">
        <v>14</v>
      </c>
      <c r="C36" t="s">
        <v>19</v>
      </c>
      <c r="D36" s="4" t="s">
        <v>2</v>
      </c>
      <c r="E36" s="5">
        <f t="shared" si="14"/>
        <v>1007</v>
      </c>
      <c r="F36" s="6">
        <f>SUM(F28,F32)</f>
        <v>3</v>
      </c>
      <c r="G36" s="6">
        <f t="shared" ref="G36:L36" si="19">SUM(G28,G32)</f>
        <v>10</v>
      </c>
      <c r="H36" s="6">
        <f t="shared" si="19"/>
        <v>27</v>
      </c>
      <c r="I36" s="6">
        <f t="shared" si="19"/>
        <v>94</v>
      </c>
      <c r="J36" s="6">
        <f t="shared" si="19"/>
        <v>167</v>
      </c>
      <c r="K36" s="6">
        <f t="shared" si="19"/>
        <v>156</v>
      </c>
      <c r="L36" s="6">
        <f t="shared" si="19"/>
        <v>550</v>
      </c>
    </row>
    <row r="37" spans="1:12" x14ac:dyDescent="0.25">
      <c r="A37" s="2">
        <v>2016</v>
      </c>
      <c r="B37" t="s">
        <v>14</v>
      </c>
      <c r="C37" t="s">
        <v>19</v>
      </c>
      <c r="D37" s="4" t="s">
        <v>18</v>
      </c>
      <c r="E37" s="5">
        <f t="shared" si="14"/>
        <v>4412</v>
      </c>
      <c r="F37" s="5">
        <f>SUM(F34:F36)</f>
        <v>11</v>
      </c>
      <c r="G37" s="5">
        <f t="shared" ref="G37:L37" si="20">SUM(G34:G36)</f>
        <v>34</v>
      </c>
      <c r="H37" s="5">
        <f t="shared" si="20"/>
        <v>86</v>
      </c>
      <c r="I37" s="5">
        <f t="shared" si="20"/>
        <v>485</v>
      </c>
      <c r="J37" s="5">
        <f t="shared" si="20"/>
        <v>902</v>
      </c>
      <c r="K37" s="5">
        <f t="shared" si="20"/>
        <v>1018</v>
      </c>
      <c r="L37" s="5">
        <f t="shared" si="20"/>
        <v>1876</v>
      </c>
    </row>
    <row r="38" spans="1:12" x14ac:dyDescent="0.25">
      <c r="E38" s="5"/>
      <c r="F38" s="5"/>
      <c r="G38" s="5"/>
      <c r="H38" s="5"/>
      <c r="I38" s="5"/>
      <c r="J38" s="5"/>
      <c r="K38" s="5"/>
      <c r="L38" s="5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3" sqref="B3"/>
    </sheetView>
  </sheetViews>
  <sheetFormatPr baseColWidth="10" defaultRowHeight="12.75" x14ac:dyDescent="0.2"/>
  <cols>
    <col min="1" max="16384" width="11.42578125" style="10"/>
  </cols>
  <sheetData>
    <row r="2" spans="1:2" x14ac:dyDescent="0.2">
      <c r="A2" s="8" t="s">
        <v>20</v>
      </c>
      <c r="B2" s="9" t="s">
        <v>23</v>
      </c>
    </row>
    <row r="4" spans="1:2" x14ac:dyDescent="0.2">
      <c r="A4" s="8" t="s">
        <v>21</v>
      </c>
      <c r="B4" s="9" t="s">
        <v>22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dcterms:created xsi:type="dcterms:W3CDTF">2016-03-02T09:59:48Z</dcterms:created>
  <dcterms:modified xsi:type="dcterms:W3CDTF">2019-01-21T10:18:06Z</dcterms:modified>
</cp:coreProperties>
</file>